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D:\360云盘\武汉理工大学辅导员工作\院团委工作\创新创业工作\武汉理工大学“众创·深耕”创业大赛\"/>
    </mc:Choice>
  </mc:AlternateContent>
  <xr:revisionPtr revIDLastSave="0" documentId="10_ncr:8100000_{427E0E58-AA80-4FB1-87AD-C68B64D55B8E}" xr6:coauthVersionLast="32" xr6:coauthVersionMax="32" xr10:uidLastSave="{00000000-0000-0000-0000-000000000000}"/>
  <bookViews>
    <workbookView xWindow="0" yWindow="0" windowWidth="20385" windowHeight="8370" xr2:uid="{00000000-000D-0000-FFFF-FFFF00000000}"/>
  </bookViews>
  <sheets>
    <sheet name="Sheet1" sheetId="1" r:id="rId1"/>
    <sheet name="Sheet2" sheetId="2" r:id="rId2"/>
  </sheets>
  <calcPr calcId="162913" concurrentCalc="0"/>
</workbook>
</file>

<file path=xl/calcChain.xml><?xml version="1.0" encoding="utf-8"?>
<calcChain xmlns="http://schemas.openxmlformats.org/spreadsheetml/2006/main">
  <c r="F2" i="2" l="1"/>
  <c r="F3" i="2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<sst xmlns="http://schemas.openxmlformats.org/spreadsheetml/2006/main" count="350" uniqueCount="217">
  <si>
    <t>序号</t>
  </si>
  <si>
    <t>负责人</t>
  </si>
  <si>
    <t>项目名称</t>
  </si>
  <si>
    <t>评委1打分</t>
  </si>
  <si>
    <t>评委2打分</t>
  </si>
  <si>
    <t>评委3打分</t>
  </si>
  <si>
    <t>平均得分</t>
  </si>
  <si>
    <t>1</t>
  </si>
  <si>
    <t>张阳</t>
  </si>
  <si>
    <t>畅洁新材*环保型缓释阻垢剂</t>
  </si>
  <si>
    <t>2</t>
  </si>
  <si>
    <t>孙茂凯</t>
  </si>
  <si>
    <t>Handycase校园自助零食箱</t>
  </si>
  <si>
    <t>3</t>
  </si>
  <si>
    <t>陈亮亮</t>
  </si>
  <si>
    <t>变型计</t>
  </si>
  <si>
    <t>4</t>
  </si>
  <si>
    <t>张轶群</t>
  </si>
  <si>
    <t>轻颐老养老服务</t>
  </si>
  <si>
    <t>5</t>
  </si>
  <si>
    <t>陈鲁宁</t>
  </si>
  <si>
    <t>“醉猴玩旅”—大学生才艺换宿与民俗推广双边服务网络平台</t>
  </si>
  <si>
    <t>6</t>
  </si>
  <si>
    <t>何梦瑶</t>
  </si>
  <si>
    <t>Haute豪特运动健身</t>
  </si>
  <si>
    <t>7</t>
  </si>
  <si>
    <t>张子一</t>
  </si>
  <si>
    <t>"快车好修"汽车后市场服务平台</t>
  </si>
  <si>
    <t>8</t>
  </si>
  <si>
    <t>代丽君</t>
  </si>
  <si>
    <t>丰安轻食</t>
  </si>
  <si>
    <t>9</t>
  </si>
  <si>
    <t>胡沁宇</t>
  </si>
  <si>
    <t>增强现实试衣间</t>
  </si>
  <si>
    <t>10</t>
  </si>
  <si>
    <t>梁哲</t>
  </si>
  <si>
    <t>未来大学</t>
  </si>
  <si>
    <t>11</t>
  </si>
  <si>
    <t>邓鑫</t>
  </si>
  <si>
    <t>物业新媒</t>
  </si>
  <si>
    <t>12</t>
  </si>
  <si>
    <t>张屹洲</t>
  </si>
  <si>
    <t>学霸帮App</t>
  </si>
  <si>
    <t>13</t>
  </si>
  <si>
    <t>范炜</t>
  </si>
  <si>
    <t>创意空间－－高校学生宿舍个性化改造平台</t>
  </si>
  <si>
    <t>14</t>
  </si>
  <si>
    <t>杨存奕</t>
  </si>
  <si>
    <t>基于RFID追踪技术的新型标准化快递包装回收再利用工程</t>
  </si>
  <si>
    <t>15</t>
  </si>
  <si>
    <t>李志超</t>
  </si>
  <si>
    <t>大学生竞赛资源整合及组队平台开发应用</t>
  </si>
  <si>
    <t>16</t>
  </si>
  <si>
    <t>王易丙</t>
  </si>
  <si>
    <t>Better Class 师生交流平台</t>
  </si>
  <si>
    <t>17</t>
  </si>
  <si>
    <t>王有鹏</t>
  </si>
  <si>
    <t>手指农庄</t>
  </si>
  <si>
    <t>18</t>
  </si>
  <si>
    <t>杜颖佳</t>
  </si>
  <si>
    <t>麦当烧新型餐饮项目</t>
  </si>
  <si>
    <t>19</t>
  </si>
  <si>
    <t>高宜元</t>
  </si>
  <si>
    <t>Mobile-Phone Free(去手机化)</t>
  </si>
  <si>
    <t>20</t>
  </si>
  <si>
    <t>赵子涵</t>
  </si>
  <si>
    <t>LINK-语C社区</t>
  </si>
  <si>
    <t>21</t>
  </si>
  <si>
    <t>陶菁菁</t>
  </si>
  <si>
    <t>Personal Tailor</t>
  </si>
  <si>
    <t>22</t>
  </si>
  <si>
    <t>林佳斌</t>
  </si>
  <si>
    <t>职业体验</t>
  </si>
  <si>
    <t>23</t>
  </si>
  <si>
    <t>黄雨欣</t>
  </si>
  <si>
    <t>“好学lab” APP</t>
  </si>
  <si>
    <t>24</t>
  </si>
  <si>
    <t>康凯</t>
  </si>
  <si>
    <t>美食•家</t>
  </si>
  <si>
    <t>25</t>
  </si>
  <si>
    <t>徐志恒</t>
  </si>
  <si>
    <t>赏金猎人校园平台</t>
  </si>
  <si>
    <t>26</t>
  </si>
  <si>
    <t>郑开怀</t>
  </si>
  <si>
    <t>“下一位，等你”小咖吧</t>
  </si>
  <si>
    <t>27</t>
  </si>
  <si>
    <t>王仕良</t>
  </si>
  <si>
    <t>创饰DIY</t>
  </si>
  <si>
    <t>28</t>
  </si>
  <si>
    <t>王惠群</t>
  </si>
  <si>
    <t>“哎呦”大学生课外综合娱乐</t>
  </si>
  <si>
    <t>29</t>
  </si>
  <si>
    <t>吴灿柳</t>
  </si>
  <si>
    <t>白色森林</t>
  </si>
  <si>
    <t>30</t>
  </si>
  <si>
    <t>鲍旻珺</t>
  </si>
  <si>
    <t>“红宝盒”国产品牌推广测评平台</t>
  </si>
  <si>
    <t>31</t>
  </si>
  <si>
    <t>吕文翕</t>
  </si>
  <si>
    <t>Umi运动APP</t>
  </si>
  <si>
    <t>32</t>
  </si>
  <si>
    <t>张孜翰</t>
  </si>
  <si>
    <t>易咨兼职</t>
  </si>
  <si>
    <t>33</t>
  </si>
  <si>
    <t>李先济</t>
  </si>
  <si>
    <t>问道咨询平台</t>
  </si>
  <si>
    <t>34</t>
  </si>
  <si>
    <t>周嘉文</t>
  </si>
  <si>
    <t>煎饼青年社区</t>
  </si>
  <si>
    <t>35</t>
  </si>
  <si>
    <t>王天瑞</t>
  </si>
  <si>
    <t>“大学生活”创新型O2O大学生综合供需服务平台</t>
  </si>
  <si>
    <t>36</t>
  </si>
  <si>
    <t>马云涛</t>
  </si>
  <si>
    <t>小时光</t>
  </si>
  <si>
    <t>37</t>
  </si>
  <si>
    <t>赵倩怡</t>
  </si>
  <si>
    <t>Caller 校园计划</t>
  </si>
  <si>
    <t>38</t>
  </si>
  <si>
    <t>黄木森</t>
  </si>
  <si>
    <t>Rainbow(雨包)</t>
  </si>
  <si>
    <t>39</t>
  </si>
  <si>
    <t>韩雨婕</t>
  </si>
  <si>
    <t>School绝学</t>
  </si>
  <si>
    <t>40</t>
  </si>
  <si>
    <t>孙伟民</t>
  </si>
  <si>
    <t>六度资源共享</t>
  </si>
  <si>
    <t>41</t>
  </si>
  <si>
    <t>袁明</t>
  </si>
  <si>
    <t>寄宿学习</t>
  </si>
  <si>
    <t>学校</t>
  </si>
  <si>
    <t>学院</t>
  </si>
  <si>
    <t>成员</t>
  </si>
  <si>
    <t>武汉理工大学</t>
  </si>
  <si>
    <t>经济学院</t>
  </si>
  <si>
    <t>丰安轻食</t>
    <phoneticPr fontId="8" type="noConversion"/>
  </si>
  <si>
    <t>薄颖，王翠萍，师彤，霍青，付雨，刘芷萱</t>
  </si>
  <si>
    <t>翁锦锐，王世超，张振国</t>
  </si>
  <si>
    <t>管理学院，经济学院</t>
  </si>
  <si>
    <t>职业体验</t>
    <phoneticPr fontId="8" type="noConversion"/>
  </si>
  <si>
    <t>曹世林，张宇，冯卓，唐莹，薛莹</t>
  </si>
  <si>
    <t>管理学院</t>
  </si>
  <si>
    <t>王姣艳</t>
  </si>
  <si>
    <t>化生学院，经济学院</t>
  </si>
  <si>
    <t>煎饼青年社区</t>
    <rPh sb="2" eb="3">
      <t>qing'nian'she'qu</t>
    </rPh>
    <phoneticPr fontId="8" type="noConversion"/>
  </si>
  <si>
    <t>李玲莉，刘芷萱，孙莲峰，吴中瑞，肖雨阳</t>
  </si>
  <si>
    <t>汽车工程学院，自动化学院，管理学院</t>
  </si>
  <si>
    <t>"快车好修"汽车后市场服务平台</t>
    <rPh sb="6" eb="7">
      <t>qi'che</t>
    </rPh>
    <rPh sb="8" eb="9">
      <t>hou'shi'chang'fu'wu'ping'tai</t>
    </rPh>
    <phoneticPr fontId="8" type="noConversion"/>
  </si>
  <si>
    <t>柏秋阳，龚伟，张理鑫，吕文翕，张海丽，雷雯雯</t>
  </si>
  <si>
    <t>王静，董育君，汪均，马梦杰，于伟轩</t>
  </si>
  <si>
    <t>王乔嘉玉，李寒月，周裕杰，张慧玲，全俊源</t>
  </si>
  <si>
    <t>高夏敏，李雪琛，张萌</t>
  </si>
  <si>
    <t>荆雪凝，范钰路，赵欣然，苏博晖，王照宇，文子豪</t>
  </si>
  <si>
    <t>计算机学院，经济学院</t>
  </si>
  <si>
    <t>商逸钒，赵鑫，唐银，梁启航，文谱，刘书含</t>
    <phoneticPr fontId="8" type="noConversion"/>
  </si>
  <si>
    <t>朱康妮，陶欣洁，徐钲帏，唐小淇，孙琪梦，魏心想</t>
  </si>
  <si>
    <t>经济学院，物流工程学院，管理学院</t>
  </si>
  <si>
    <t>冉芸瑗，刘希凤，王雅君，熊心怡，方圆婧</t>
  </si>
  <si>
    <t>机电工程学院，管理学院，文法学院</t>
  </si>
  <si>
    <t>潘贝妮，魏拓欣，杨正荣，吴博</t>
  </si>
  <si>
    <t>航运学院，管理学院，计科学院</t>
  </si>
  <si>
    <t>便携式桌面pad</t>
    <phoneticPr fontId="8" type="noConversion"/>
  </si>
  <si>
    <t>周小琴，谢韶璟，韩梦伟</t>
  </si>
  <si>
    <t>创业学院，经济学院</t>
  </si>
  <si>
    <t>变型计</t>
    <phoneticPr fontId="8" type="noConversion"/>
  </si>
  <si>
    <t>何瑜慧，项科鼎，曾胜，肖怡宁，陈昕，胡启迪</t>
  </si>
  <si>
    <t>材料学院，经济学院</t>
  </si>
  <si>
    <t>张净铭，何汶昊，侯焕然，雷一凡，邵阳市，游雄</t>
  </si>
  <si>
    <t>软件工程学院，管理学院</t>
  </si>
  <si>
    <t>龙思杰，郑成锋，张亚欣，张雲霞</t>
  </si>
  <si>
    <t>杨雨欣，梁贺龙</t>
  </si>
  <si>
    <t>经济学院，文法学院，艺设学院</t>
  </si>
  <si>
    <t>肖心茹，吴浩天，刘书含，吴林宏，刘淼</t>
  </si>
  <si>
    <t>张鹏飞，谢迎娟，刘修铭，贾晓</t>
  </si>
  <si>
    <t>管理学院，艺设学院</t>
  </si>
  <si>
    <t>张海丽，刘念，李婷婷</t>
  </si>
  <si>
    <t>创意空间－－高校学生宿舍个性化改造平台</t>
    <phoneticPr fontId="8" type="noConversion"/>
  </si>
  <si>
    <t>汪梓城</t>
  </si>
  <si>
    <t>经济学院，计算机学院</t>
  </si>
  <si>
    <t>曾炜旭，冯逸楠，靳兴旺，彭映寒</t>
  </si>
  <si>
    <t>林茜茜，吕敏诗</t>
  </si>
  <si>
    <t>朱帆，蒋柳冰，邱晶，程里昀，王峥岩，胡雪林</t>
  </si>
  <si>
    <t>经济学院，管理学院</t>
  </si>
  <si>
    <t>周海霞，黄良壮，王婕，刘茜，戴雅菁，杨翱宇</t>
  </si>
  <si>
    <t>张茜，王家城，郑浩媛，赵倩怡</t>
  </si>
  <si>
    <t>经济学院，文法学院，管理学院</t>
  </si>
  <si>
    <t>黎涵泳，胡予歌，余若昕，潘雨，王一衣</t>
  </si>
  <si>
    <t>计算机科学与技术学院，文法学院</t>
  </si>
  <si>
    <t>严伟滔，郭嘉璐，孟悦，官宇霞</t>
  </si>
  <si>
    <t>肖俊杰，林卓然，韩中豪，涂斌，狄成鑫，高屠甜田</t>
  </si>
  <si>
    <t>吴可可，刘端玥，李惟琛，向荣，彭禹钧，陈锐</t>
  </si>
  <si>
    <t>经济学院，管理学院，计算机科学与技术学院，机电工程学院</t>
  </si>
  <si>
    <t>敬瑞雪，张泽威，辛燕，马吟爔，王近仁</t>
  </si>
  <si>
    <t>“醉猴玩旅”—大学生才艺换宿与民俗推广双边服务网络平台</t>
    <phoneticPr fontId="8" type="noConversion"/>
  </si>
  <si>
    <t>柏惠子，高玉欣</t>
  </si>
  <si>
    <t>经济学院，管理学院，资环学院</t>
  </si>
  <si>
    <t>问道咨询平台</t>
    <phoneticPr fontId="8" type="noConversion"/>
  </si>
  <si>
    <t>吴承锴，张凌博，田丹阳，李泽玉</t>
  </si>
  <si>
    <t>邓德妤，常含旭，俞蔚，王淑婷</t>
  </si>
  <si>
    <t>罗锐，孙梦伟，李庭康，王尽桁，石士鹏，魏婧伊</t>
  </si>
  <si>
    <t>交通学院，物流学院</t>
  </si>
  <si>
    <t>Handycase校园自助零食箱</t>
    <rPh sb="9" eb="10">
      <t>xiao'y</t>
    </rPh>
    <phoneticPr fontId="8" type="noConversion"/>
  </si>
  <si>
    <t>汪洋，韩鑫宇，王硕，智佳佳，夏梦茜，刘胜男</t>
  </si>
  <si>
    <t>交通学院</t>
  </si>
  <si>
    <t>陈恒宇，马超，褚宇航</t>
  </si>
  <si>
    <t>经济学院，理学院，管理学院</t>
  </si>
  <si>
    <t>向萌，戴子龙，周君仪，黄国兴</t>
  </si>
  <si>
    <t>经济学院，管理学院，计算机科学与技术学院</t>
    <phoneticPr fontId="8" type="noConversion"/>
  </si>
  <si>
    <t>秦科宇，陈至纯，任芳萍，梁姗姗，宋宛姝，胡恒</t>
    <phoneticPr fontId="8" type="noConversion"/>
  </si>
  <si>
    <t>武汉理工大学</t>
    <phoneticPr fontId="8" type="noConversion"/>
  </si>
  <si>
    <t>经济学院</t>
    <phoneticPr fontId="8" type="noConversion"/>
  </si>
  <si>
    <t>开发“梦幻”PPT自动设计微信小程序</t>
    <phoneticPr fontId="8" type="noConversion"/>
  </si>
  <si>
    <t>肖雨阳</t>
    <phoneticPr fontId="8" type="noConversion"/>
  </si>
  <si>
    <t>李玲莉，刘芷萱，孙莲峰，吴中瑞，周嘉文</t>
    <phoneticPr fontId="8" type="noConversion"/>
  </si>
  <si>
    <t>武汉理工大学，中南财经政法大学</t>
  </si>
  <si>
    <t>蔡慧敏，江齐</t>
  </si>
  <si>
    <t>张阳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</si>
</sst>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\(0.00\)"/>
  </numFmts>
  <fonts count="9">
    <font>
      <sz val="11"/>
      <color theme="1"/>
      <name val="等线"/>
      <charset val="134"/>
      <scheme val="minor"/>
    </font>
    <font>
      <b/>
      <sz val="18"/>
      <color theme="1"/>
      <name val="STXihei"/>
      <charset val="134"/>
    </font>
    <font>
      <sz val="18"/>
      <color theme="1"/>
      <name val="STXihei"/>
      <charset val="134"/>
    </font>
    <font>
      <sz val="18"/>
      <color rgb="FF000000"/>
      <name val="STXihei"/>
      <charset val="134"/>
    </font>
    <font>
      <sz val="18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KaiTi"/>
      <family val="3"/>
      <charset val="134"/>
    </font>
    <font>
      <sz val="18"/>
      <color theme="1"/>
      <name val="KaiTi"/>
      <family val="3"/>
      <charset val="134"/>
    </font>
    <font>
      <sz val="9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70" zoomScaleNormal="70" workbookViewId="0">
      <selection activeCell="I7" sqref="I7"/>
    </sheetView>
  </sheetViews>
  <sheetFormatPr defaultColWidth="9" defaultRowHeight="14.25"/>
  <cols>
    <col min="1" max="1" width="12.875" customWidth="1"/>
    <col min="2" max="2" width="21.875" customWidth="1"/>
    <col min="3" max="3" width="83.125" customWidth="1"/>
    <col min="4" max="4" width="20.125" customWidth="1"/>
    <col min="5" max="5" width="21.25" customWidth="1"/>
    <col min="6" max="6" width="19.5" customWidth="1"/>
    <col min="7" max="7" width="21" style="1" customWidth="1"/>
  </cols>
  <sheetData>
    <row r="1" spans="1:7" ht="43.1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9.25" customHeight="1">
      <c r="A2" s="4" t="s">
        <v>7</v>
      </c>
      <c r="B2" s="5" t="s">
        <v>216</v>
      </c>
      <c r="C2" s="6" t="s">
        <v>9</v>
      </c>
      <c r="D2" s="7">
        <v>89</v>
      </c>
      <c r="E2" s="7">
        <v>75</v>
      </c>
      <c r="F2" s="7">
        <v>80</v>
      </c>
      <c r="G2" s="8">
        <f t="shared" ref="G2:G42" si="0">AVERAGE(D2:F2)</f>
        <v>81.333333333333329</v>
      </c>
    </row>
    <row r="3" spans="1:7" ht="29.25" customHeight="1">
      <c r="A3" s="9" t="s">
        <v>10</v>
      </c>
      <c r="B3" s="10" t="s">
        <v>11</v>
      </c>
      <c r="C3" s="11" t="s">
        <v>12</v>
      </c>
      <c r="D3" s="12">
        <v>89</v>
      </c>
      <c r="E3" s="12">
        <v>66</v>
      </c>
      <c r="F3" s="12">
        <v>80</v>
      </c>
      <c r="G3" s="13">
        <f t="shared" si="0"/>
        <v>78.333333333333329</v>
      </c>
    </row>
    <row r="4" spans="1:7" ht="29.25" customHeight="1">
      <c r="A4" s="9" t="s">
        <v>13</v>
      </c>
      <c r="B4" s="10" t="s">
        <v>14</v>
      </c>
      <c r="C4" s="11" t="s">
        <v>15</v>
      </c>
      <c r="D4" s="12">
        <v>80</v>
      </c>
      <c r="E4" s="12">
        <v>74</v>
      </c>
      <c r="F4" s="12">
        <v>80</v>
      </c>
      <c r="G4" s="13">
        <f t="shared" si="0"/>
        <v>78</v>
      </c>
    </row>
    <row r="5" spans="1:7" ht="29.25" customHeight="1">
      <c r="A5" s="9" t="s">
        <v>16</v>
      </c>
      <c r="B5" s="10" t="s">
        <v>17</v>
      </c>
      <c r="C5" s="11" t="s">
        <v>18</v>
      </c>
      <c r="D5" s="12">
        <v>90</v>
      </c>
      <c r="E5" s="12">
        <v>80</v>
      </c>
      <c r="F5" s="12">
        <v>63</v>
      </c>
      <c r="G5" s="13">
        <f t="shared" si="0"/>
        <v>77.666666666666671</v>
      </c>
    </row>
    <row r="6" spans="1:7" ht="27">
      <c r="A6" s="9" t="s">
        <v>19</v>
      </c>
      <c r="B6" s="10" t="s">
        <v>20</v>
      </c>
      <c r="C6" s="11" t="s">
        <v>21</v>
      </c>
      <c r="D6" s="12">
        <v>87</v>
      </c>
      <c r="E6" s="12">
        <v>63</v>
      </c>
      <c r="F6" s="12">
        <v>80</v>
      </c>
      <c r="G6" s="13">
        <f t="shared" si="0"/>
        <v>76.666666666666671</v>
      </c>
    </row>
    <row r="7" spans="1:7" ht="29.25" customHeight="1">
      <c r="A7" s="9" t="s">
        <v>22</v>
      </c>
      <c r="B7" s="10" t="s">
        <v>23</v>
      </c>
      <c r="C7" s="11" t="s">
        <v>24</v>
      </c>
      <c r="D7" s="12">
        <v>89</v>
      </c>
      <c r="E7" s="12">
        <v>60</v>
      </c>
      <c r="F7" s="12">
        <v>80</v>
      </c>
      <c r="G7" s="13">
        <f t="shared" si="0"/>
        <v>76.333333333333329</v>
      </c>
    </row>
    <row r="8" spans="1:7" ht="29.25" customHeight="1">
      <c r="A8" s="9" t="s">
        <v>25</v>
      </c>
      <c r="B8" s="10" t="s">
        <v>26</v>
      </c>
      <c r="C8" s="11" t="s">
        <v>27</v>
      </c>
      <c r="D8" s="12">
        <v>88</v>
      </c>
      <c r="E8" s="12">
        <v>60</v>
      </c>
      <c r="F8" s="12">
        <v>80</v>
      </c>
      <c r="G8" s="13">
        <f t="shared" si="0"/>
        <v>76</v>
      </c>
    </row>
    <row r="9" spans="1:7" ht="29.25" customHeight="1">
      <c r="A9" s="9" t="s">
        <v>28</v>
      </c>
      <c r="B9" s="10" t="s">
        <v>29</v>
      </c>
      <c r="C9" s="11" t="s">
        <v>30</v>
      </c>
      <c r="D9" s="12">
        <v>73</v>
      </c>
      <c r="E9" s="12">
        <v>76</v>
      </c>
      <c r="F9" s="12">
        <v>75</v>
      </c>
      <c r="G9" s="13">
        <f t="shared" si="0"/>
        <v>74.666666666666671</v>
      </c>
    </row>
    <row r="10" spans="1:7" ht="29.25" customHeight="1">
      <c r="A10" s="9" t="s">
        <v>31</v>
      </c>
      <c r="B10" s="10" t="s">
        <v>32</v>
      </c>
      <c r="C10" s="11" t="s">
        <v>33</v>
      </c>
      <c r="D10" s="12">
        <v>82</v>
      </c>
      <c r="E10" s="12">
        <v>62</v>
      </c>
      <c r="F10" s="12">
        <v>80</v>
      </c>
      <c r="G10" s="13">
        <f t="shared" si="0"/>
        <v>74.666666666666671</v>
      </c>
    </row>
    <row r="11" spans="1:7" ht="29.25" customHeight="1">
      <c r="A11" s="9" t="s">
        <v>34</v>
      </c>
      <c r="B11" s="10" t="s">
        <v>35</v>
      </c>
      <c r="C11" s="11" t="s">
        <v>36</v>
      </c>
      <c r="D11" s="12">
        <v>79</v>
      </c>
      <c r="E11" s="12">
        <v>89</v>
      </c>
      <c r="F11" s="12">
        <v>56</v>
      </c>
      <c r="G11" s="13">
        <f t="shared" si="0"/>
        <v>74.666666666666671</v>
      </c>
    </row>
    <row r="12" spans="1:7" ht="29.25" customHeight="1">
      <c r="A12" s="9" t="s">
        <v>37</v>
      </c>
      <c r="B12" s="10" t="s">
        <v>38</v>
      </c>
      <c r="C12" s="11" t="s">
        <v>39</v>
      </c>
      <c r="D12" s="12">
        <v>87</v>
      </c>
      <c r="E12" s="12">
        <v>60</v>
      </c>
      <c r="F12" s="12">
        <v>75</v>
      </c>
      <c r="G12" s="13">
        <f t="shared" si="0"/>
        <v>74</v>
      </c>
    </row>
    <row r="13" spans="1:7" ht="29.25" customHeight="1">
      <c r="A13" s="9" t="s">
        <v>40</v>
      </c>
      <c r="B13" s="10" t="s">
        <v>41</v>
      </c>
      <c r="C13" s="11" t="s">
        <v>42</v>
      </c>
      <c r="D13" s="12">
        <v>83</v>
      </c>
      <c r="E13" s="12">
        <v>62</v>
      </c>
      <c r="F13" s="12">
        <v>75</v>
      </c>
      <c r="G13" s="13">
        <f t="shared" si="0"/>
        <v>73.333333333333329</v>
      </c>
    </row>
    <row r="14" spans="1:7" ht="29.25" customHeight="1">
      <c r="A14" s="9" t="s">
        <v>43</v>
      </c>
      <c r="B14" s="10" t="s">
        <v>44</v>
      </c>
      <c r="C14" s="11" t="s">
        <v>45</v>
      </c>
      <c r="D14" s="12">
        <v>82</v>
      </c>
      <c r="E14" s="12">
        <v>58</v>
      </c>
      <c r="F14" s="12">
        <v>80</v>
      </c>
      <c r="G14" s="13">
        <f t="shared" si="0"/>
        <v>73.333333333333329</v>
      </c>
    </row>
    <row r="15" spans="1:7" ht="29.25" customHeight="1">
      <c r="A15" s="14" t="s">
        <v>46</v>
      </c>
      <c r="B15" s="15" t="s">
        <v>47</v>
      </c>
      <c r="C15" s="16" t="s">
        <v>48</v>
      </c>
      <c r="D15" s="17">
        <v>81</v>
      </c>
      <c r="E15" s="17">
        <v>62</v>
      </c>
      <c r="F15" s="17">
        <v>75</v>
      </c>
      <c r="G15" s="18">
        <f t="shared" si="0"/>
        <v>72.666666666666671</v>
      </c>
    </row>
    <row r="16" spans="1:7" ht="29.25" customHeight="1">
      <c r="A16" s="19" t="s">
        <v>49</v>
      </c>
      <c r="B16" s="20" t="s">
        <v>50</v>
      </c>
      <c r="C16" s="21" t="s">
        <v>51</v>
      </c>
      <c r="D16" s="22">
        <v>83</v>
      </c>
      <c r="E16" s="22">
        <v>60</v>
      </c>
      <c r="F16" s="22">
        <v>75</v>
      </c>
      <c r="G16" s="23">
        <f t="shared" si="0"/>
        <v>72.666666666666671</v>
      </c>
    </row>
    <row r="17" spans="1:7" ht="29.25" customHeight="1">
      <c r="A17" s="24" t="s">
        <v>52</v>
      </c>
      <c r="B17" s="25" t="s">
        <v>53</v>
      </c>
      <c r="C17" s="26" t="s">
        <v>54</v>
      </c>
      <c r="D17" s="27">
        <v>79</v>
      </c>
      <c r="E17" s="27">
        <v>90</v>
      </c>
      <c r="F17" s="27">
        <v>49</v>
      </c>
      <c r="G17" s="28">
        <f t="shared" si="0"/>
        <v>72.666666666666671</v>
      </c>
    </row>
    <row r="18" spans="1:7" ht="29.25" customHeight="1">
      <c r="A18" s="24" t="s">
        <v>55</v>
      </c>
      <c r="B18" s="25" t="s">
        <v>56</v>
      </c>
      <c r="C18" s="26" t="s">
        <v>57</v>
      </c>
      <c r="D18" s="27">
        <v>82</v>
      </c>
      <c r="E18" s="27">
        <v>60</v>
      </c>
      <c r="F18" s="27">
        <v>75</v>
      </c>
      <c r="G18" s="28">
        <f t="shared" si="0"/>
        <v>72.333333333333329</v>
      </c>
    </row>
    <row r="19" spans="1:7" ht="29.25" customHeight="1">
      <c r="A19" s="24" t="s">
        <v>58</v>
      </c>
      <c r="B19" s="29" t="s">
        <v>59</v>
      </c>
      <c r="C19" s="26" t="s">
        <v>60</v>
      </c>
      <c r="D19" s="27">
        <v>89</v>
      </c>
      <c r="E19" s="27">
        <v>76</v>
      </c>
      <c r="F19" s="27">
        <v>49</v>
      </c>
      <c r="G19" s="28">
        <f t="shared" si="0"/>
        <v>71.333333333333329</v>
      </c>
    </row>
    <row r="20" spans="1:7" ht="29.25" customHeight="1">
      <c r="A20" s="24" t="s">
        <v>61</v>
      </c>
      <c r="B20" s="29" t="s">
        <v>62</v>
      </c>
      <c r="C20" s="26" t="s">
        <v>63</v>
      </c>
      <c r="D20" s="27">
        <v>72</v>
      </c>
      <c r="E20" s="27">
        <v>61</v>
      </c>
      <c r="F20" s="27">
        <v>80</v>
      </c>
      <c r="G20" s="28">
        <f t="shared" si="0"/>
        <v>71</v>
      </c>
    </row>
    <row r="21" spans="1:7" ht="29.25" customHeight="1">
      <c r="A21" s="24" t="s">
        <v>64</v>
      </c>
      <c r="B21" s="29" t="s">
        <v>65</v>
      </c>
      <c r="C21" s="26" t="s">
        <v>66</v>
      </c>
      <c r="D21" s="27">
        <v>75</v>
      </c>
      <c r="E21" s="27">
        <v>62</v>
      </c>
      <c r="F21" s="27">
        <v>75</v>
      </c>
      <c r="G21" s="28">
        <f t="shared" si="0"/>
        <v>70.666666666666671</v>
      </c>
    </row>
    <row r="22" spans="1:7" ht="29.25" customHeight="1">
      <c r="A22" s="24" t="s">
        <v>67</v>
      </c>
      <c r="B22" s="29" t="s">
        <v>68</v>
      </c>
      <c r="C22" s="26" t="s">
        <v>69</v>
      </c>
      <c r="D22" s="27">
        <v>71</v>
      </c>
      <c r="E22" s="27">
        <v>66</v>
      </c>
      <c r="F22" s="27">
        <v>75</v>
      </c>
      <c r="G22" s="28">
        <f t="shared" si="0"/>
        <v>70.666666666666671</v>
      </c>
    </row>
    <row r="23" spans="1:7" ht="29.25" customHeight="1">
      <c r="A23" s="24" t="s">
        <v>70</v>
      </c>
      <c r="B23" s="29" t="s">
        <v>71</v>
      </c>
      <c r="C23" s="26" t="s">
        <v>72</v>
      </c>
      <c r="D23" s="27">
        <v>76</v>
      </c>
      <c r="E23" s="27">
        <v>86</v>
      </c>
      <c r="F23" s="27">
        <v>49</v>
      </c>
      <c r="G23" s="28">
        <f t="shared" si="0"/>
        <v>70.333333333333329</v>
      </c>
    </row>
    <row r="24" spans="1:7" ht="29.25" customHeight="1">
      <c r="A24" s="24" t="s">
        <v>73</v>
      </c>
      <c r="B24" s="29" t="s">
        <v>74</v>
      </c>
      <c r="C24" s="26" t="s">
        <v>75</v>
      </c>
      <c r="D24" s="27">
        <v>87</v>
      </c>
      <c r="E24" s="27">
        <v>88</v>
      </c>
      <c r="F24" s="27">
        <v>35</v>
      </c>
      <c r="G24" s="28">
        <f t="shared" si="0"/>
        <v>70</v>
      </c>
    </row>
    <row r="25" spans="1:7" ht="29.25" customHeight="1">
      <c r="A25" s="24" t="s">
        <v>76</v>
      </c>
      <c r="B25" s="29" t="s">
        <v>77</v>
      </c>
      <c r="C25" s="26" t="s">
        <v>78</v>
      </c>
      <c r="D25" s="27">
        <v>78</v>
      </c>
      <c r="E25" s="27">
        <v>60</v>
      </c>
      <c r="F25" s="27">
        <v>70</v>
      </c>
      <c r="G25" s="28">
        <f t="shared" si="0"/>
        <v>69.333333333333329</v>
      </c>
    </row>
    <row r="26" spans="1:7" ht="29.25" customHeight="1">
      <c r="A26" s="24" t="s">
        <v>79</v>
      </c>
      <c r="B26" s="29" t="s">
        <v>80</v>
      </c>
      <c r="C26" s="26" t="s">
        <v>81</v>
      </c>
      <c r="D26" s="27">
        <v>91</v>
      </c>
      <c r="E26" s="27">
        <v>60</v>
      </c>
      <c r="F26" s="27">
        <v>49</v>
      </c>
      <c r="G26" s="28">
        <f t="shared" si="0"/>
        <v>66.666666666666671</v>
      </c>
    </row>
    <row r="27" spans="1:7" ht="29.25" customHeight="1">
      <c r="A27" s="24" t="s">
        <v>82</v>
      </c>
      <c r="B27" s="29" t="s">
        <v>83</v>
      </c>
      <c r="C27" s="26" t="s">
        <v>84</v>
      </c>
      <c r="D27" s="27">
        <v>83</v>
      </c>
      <c r="E27" s="27">
        <v>65</v>
      </c>
      <c r="F27" s="27">
        <v>49</v>
      </c>
      <c r="G27" s="28">
        <f t="shared" si="0"/>
        <v>65.666666666666671</v>
      </c>
    </row>
    <row r="28" spans="1:7" ht="29.25" customHeight="1">
      <c r="A28" s="24" t="s">
        <v>85</v>
      </c>
      <c r="B28" s="29" t="s">
        <v>86</v>
      </c>
      <c r="C28" s="26" t="s">
        <v>87</v>
      </c>
      <c r="D28" s="27">
        <v>84</v>
      </c>
      <c r="E28" s="27">
        <v>60</v>
      </c>
      <c r="F28" s="27">
        <v>49</v>
      </c>
      <c r="G28" s="28">
        <f t="shared" si="0"/>
        <v>64.333333333333329</v>
      </c>
    </row>
    <row r="29" spans="1:7" ht="29.25" customHeight="1">
      <c r="A29" s="24" t="s">
        <v>88</v>
      </c>
      <c r="B29" s="25" t="s">
        <v>89</v>
      </c>
      <c r="C29" s="26" t="s">
        <v>90</v>
      </c>
      <c r="D29" s="27">
        <v>77</v>
      </c>
      <c r="E29" s="27">
        <v>66</v>
      </c>
      <c r="F29" s="27">
        <v>49</v>
      </c>
      <c r="G29" s="28">
        <f t="shared" si="0"/>
        <v>64</v>
      </c>
    </row>
    <row r="30" spans="1:7" ht="29.25" customHeight="1">
      <c r="A30" s="24" t="s">
        <v>91</v>
      </c>
      <c r="B30" s="29" t="s">
        <v>92</v>
      </c>
      <c r="C30" s="26" t="s">
        <v>93</v>
      </c>
      <c r="D30" s="27">
        <v>88</v>
      </c>
      <c r="E30" s="27">
        <v>60</v>
      </c>
      <c r="F30" s="27">
        <v>42</v>
      </c>
      <c r="G30" s="28">
        <f t="shared" si="0"/>
        <v>63.333333333333336</v>
      </c>
    </row>
    <row r="31" spans="1:7" ht="29.25" customHeight="1">
      <c r="A31" s="24" t="s">
        <v>94</v>
      </c>
      <c r="B31" s="29" t="s">
        <v>95</v>
      </c>
      <c r="C31" s="26" t="s">
        <v>96</v>
      </c>
      <c r="D31" s="27">
        <v>76</v>
      </c>
      <c r="E31" s="27">
        <v>64</v>
      </c>
      <c r="F31" s="27">
        <v>49</v>
      </c>
      <c r="G31" s="28">
        <f t="shared" si="0"/>
        <v>63</v>
      </c>
    </row>
    <row r="32" spans="1:7" ht="29.25" customHeight="1">
      <c r="A32" s="24" t="s">
        <v>97</v>
      </c>
      <c r="B32" s="29" t="s">
        <v>98</v>
      </c>
      <c r="C32" s="26" t="s">
        <v>99</v>
      </c>
      <c r="D32" s="27">
        <v>86</v>
      </c>
      <c r="E32" s="27">
        <v>60</v>
      </c>
      <c r="F32" s="27">
        <v>42</v>
      </c>
      <c r="G32" s="28">
        <f t="shared" si="0"/>
        <v>62.666666666666664</v>
      </c>
    </row>
    <row r="33" spans="1:7" ht="29.25" customHeight="1">
      <c r="A33" s="24" t="s">
        <v>100</v>
      </c>
      <c r="B33" s="29" t="s">
        <v>101</v>
      </c>
      <c r="C33" s="26" t="s">
        <v>102</v>
      </c>
      <c r="D33" s="27">
        <v>75</v>
      </c>
      <c r="E33" s="27">
        <v>64</v>
      </c>
      <c r="F33" s="27">
        <v>49</v>
      </c>
      <c r="G33" s="28">
        <f t="shared" si="0"/>
        <v>62.666666666666664</v>
      </c>
    </row>
    <row r="34" spans="1:7" ht="29.25" customHeight="1">
      <c r="A34" s="24" t="s">
        <v>103</v>
      </c>
      <c r="B34" s="29" t="s">
        <v>104</v>
      </c>
      <c r="C34" s="26" t="s">
        <v>105</v>
      </c>
      <c r="D34" s="27">
        <v>86</v>
      </c>
      <c r="E34" s="27">
        <v>62</v>
      </c>
      <c r="F34" s="27">
        <v>35</v>
      </c>
      <c r="G34" s="28">
        <f t="shared" si="0"/>
        <v>61</v>
      </c>
    </row>
    <row r="35" spans="1:7" ht="29.25" customHeight="1">
      <c r="A35" s="24" t="s">
        <v>106</v>
      </c>
      <c r="B35" s="29" t="s">
        <v>107</v>
      </c>
      <c r="C35" s="26" t="s">
        <v>108</v>
      </c>
      <c r="D35" s="27">
        <v>76</v>
      </c>
      <c r="E35" s="27">
        <v>60</v>
      </c>
      <c r="F35" s="27">
        <v>42</v>
      </c>
      <c r="G35" s="28">
        <f t="shared" si="0"/>
        <v>59.333333333333336</v>
      </c>
    </row>
    <row r="36" spans="1:7" ht="29.25" customHeight="1">
      <c r="A36" s="24" t="s">
        <v>109</v>
      </c>
      <c r="B36" s="29" t="s">
        <v>110</v>
      </c>
      <c r="C36" s="26" t="s">
        <v>111</v>
      </c>
      <c r="D36" s="27">
        <v>83</v>
      </c>
      <c r="E36" s="27">
        <v>60</v>
      </c>
      <c r="F36" s="27">
        <v>35</v>
      </c>
      <c r="G36" s="28">
        <f t="shared" si="0"/>
        <v>59.333333333333336</v>
      </c>
    </row>
    <row r="37" spans="1:7" ht="29.25" customHeight="1">
      <c r="A37" s="24" t="s">
        <v>112</v>
      </c>
      <c r="B37" s="25" t="s">
        <v>113</v>
      </c>
      <c r="C37" s="26" t="s">
        <v>114</v>
      </c>
      <c r="D37" s="27">
        <v>79</v>
      </c>
      <c r="E37" s="27">
        <v>62</v>
      </c>
      <c r="F37" s="27">
        <v>35</v>
      </c>
      <c r="G37" s="28">
        <f t="shared" si="0"/>
        <v>58.666666666666664</v>
      </c>
    </row>
    <row r="38" spans="1:7" ht="29.25" customHeight="1">
      <c r="A38" s="24" t="s">
        <v>115</v>
      </c>
      <c r="B38" s="25" t="s">
        <v>116</v>
      </c>
      <c r="C38" s="26" t="s">
        <v>117</v>
      </c>
      <c r="D38" s="27">
        <v>79</v>
      </c>
      <c r="E38" s="27">
        <v>62</v>
      </c>
      <c r="F38" s="27">
        <v>35</v>
      </c>
      <c r="G38" s="28">
        <f t="shared" si="0"/>
        <v>58.666666666666664</v>
      </c>
    </row>
    <row r="39" spans="1:7" ht="29.25" customHeight="1">
      <c r="A39" s="24" t="s">
        <v>118</v>
      </c>
      <c r="B39" s="25" t="s">
        <v>119</v>
      </c>
      <c r="C39" s="26" t="s">
        <v>120</v>
      </c>
      <c r="D39" s="27">
        <v>79</v>
      </c>
      <c r="E39" s="27">
        <v>61</v>
      </c>
      <c r="F39" s="27">
        <v>35</v>
      </c>
      <c r="G39" s="28">
        <f t="shared" si="0"/>
        <v>58.333333333333336</v>
      </c>
    </row>
    <row r="40" spans="1:7" ht="29.25" customHeight="1">
      <c r="A40" s="24" t="s">
        <v>121</v>
      </c>
      <c r="B40" s="25" t="s">
        <v>122</v>
      </c>
      <c r="C40" s="26" t="s">
        <v>123</v>
      </c>
      <c r="D40" s="27">
        <v>79</v>
      </c>
      <c r="E40" s="27">
        <v>61</v>
      </c>
      <c r="F40" s="27">
        <v>35</v>
      </c>
      <c r="G40" s="28">
        <f t="shared" si="0"/>
        <v>58.333333333333336</v>
      </c>
    </row>
    <row r="41" spans="1:7" ht="29.25" customHeight="1">
      <c r="A41" s="24" t="s">
        <v>124</v>
      </c>
      <c r="B41" s="29" t="s">
        <v>125</v>
      </c>
      <c r="C41" s="26" t="s">
        <v>126</v>
      </c>
      <c r="D41" s="27">
        <v>80</v>
      </c>
      <c r="E41" s="27">
        <v>60</v>
      </c>
      <c r="F41" s="27">
        <v>35</v>
      </c>
      <c r="G41" s="28">
        <f t="shared" si="0"/>
        <v>58.333333333333336</v>
      </c>
    </row>
    <row r="42" spans="1:7" ht="29.25" customHeight="1">
      <c r="A42" s="24" t="s">
        <v>127</v>
      </c>
      <c r="B42" s="29" t="s">
        <v>128</v>
      </c>
      <c r="C42" s="26" t="s">
        <v>129</v>
      </c>
      <c r="D42" s="27">
        <v>45</v>
      </c>
      <c r="E42" s="27">
        <v>64</v>
      </c>
      <c r="F42" s="27">
        <v>42</v>
      </c>
      <c r="G42" s="28">
        <f t="shared" si="0"/>
        <v>50.333333333333336</v>
      </c>
    </row>
  </sheetData>
  <sortState ref="A2:G42">
    <sortCondition descending="1" ref="G2"/>
  </sortState>
  <phoneticPr fontId="5" type="noConversion"/>
  <pageMargins left="0.25" right="0.25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CF403-44D4-4224-91DB-B18B84D28F28}">
  <dimension ref="A1:F44"/>
  <sheetViews>
    <sheetView topLeftCell="C1" workbookViewId="0">
      <selection activeCell="F2" sqref="F2"/>
    </sheetView>
  </sheetViews>
  <sheetFormatPr defaultRowHeight="14.25"/>
  <cols>
    <col min="1" max="1" width="20.875" style="33" customWidth="1"/>
    <col min="2" max="2" width="73.25" style="33" customWidth="1"/>
    <col min="3" max="3" width="66.5" style="33" customWidth="1"/>
    <col min="4" max="4" width="12.875" style="33" bestFit="1" customWidth="1"/>
    <col min="5" max="5" width="55.375" style="33" customWidth="1"/>
    <col min="6" max="6" width="12.25" customWidth="1"/>
  </cols>
  <sheetData>
    <row r="1" spans="1:6" ht="24.75">
      <c r="A1" s="30" t="s">
        <v>130</v>
      </c>
      <c r="B1" s="30" t="s">
        <v>131</v>
      </c>
      <c r="C1" s="30" t="s">
        <v>2</v>
      </c>
      <c r="D1" s="30" t="s">
        <v>1</v>
      </c>
      <c r="E1" s="30" t="s">
        <v>132</v>
      </c>
    </row>
    <row r="2" spans="1:6" ht="24.75">
      <c r="A2" s="31" t="s">
        <v>133</v>
      </c>
      <c r="B2" s="31" t="s">
        <v>134</v>
      </c>
      <c r="C2" s="32" t="s">
        <v>135</v>
      </c>
      <c r="D2" s="31" t="s">
        <v>29</v>
      </c>
      <c r="E2" s="31" t="s">
        <v>136</v>
      </c>
      <c r="F2" t="e">
        <f>VLOOKUP(D2,Sheet1!D:G,1,FALSE)</f>
        <v>#N/A</v>
      </c>
    </row>
    <row r="3" spans="1:6" ht="24.75">
      <c r="A3" s="31" t="s">
        <v>133</v>
      </c>
      <c r="B3" s="31" t="s">
        <v>134</v>
      </c>
      <c r="C3" s="32" t="s">
        <v>57</v>
      </c>
      <c r="D3" s="31" t="s">
        <v>56</v>
      </c>
      <c r="E3" s="31" t="s">
        <v>137</v>
      </c>
      <c r="F3" t="e">
        <f>VLOOKUP(D3,Sheet1!D:G,3,FALSE)</f>
        <v>#N/A</v>
      </c>
    </row>
    <row r="4" spans="1:6" ht="24.75">
      <c r="A4" s="31" t="s">
        <v>133</v>
      </c>
      <c r="B4" s="31" t="s">
        <v>138</v>
      </c>
      <c r="C4" s="32" t="s">
        <v>139</v>
      </c>
      <c r="D4" s="31" t="s">
        <v>71</v>
      </c>
      <c r="E4" s="31" t="s">
        <v>140</v>
      </c>
    </row>
    <row r="5" spans="1:6" ht="24.75">
      <c r="A5" s="31" t="s">
        <v>133</v>
      </c>
      <c r="B5" s="31" t="s">
        <v>141</v>
      </c>
      <c r="C5" s="32" t="s">
        <v>78</v>
      </c>
      <c r="D5" s="31" t="s">
        <v>77</v>
      </c>
      <c r="E5" s="31" t="s">
        <v>142</v>
      </c>
    </row>
    <row r="6" spans="1:6" ht="24.75">
      <c r="A6" s="31" t="s">
        <v>133</v>
      </c>
      <c r="B6" s="31" t="s">
        <v>143</v>
      </c>
      <c r="C6" s="32" t="s">
        <v>144</v>
      </c>
      <c r="D6" s="31" t="s">
        <v>107</v>
      </c>
      <c r="E6" s="31" t="s">
        <v>145</v>
      </c>
    </row>
    <row r="7" spans="1:6" ht="24.75">
      <c r="A7" s="31" t="s">
        <v>133</v>
      </c>
      <c r="B7" s="31" t="s">
        <v>146</v>
      </c>
      <c r="C7" s="32" t="s">
        <v>147</v>
      </c>
      <c r="D7" s="31" t="s">
        <v>26</v>
      </c>
      <c r="E7" s="31" t="s">
        <v>148</v>
      </c>
    </row>
    <row r="8" spans="1:6" ht="24.75">
      <c r="A8" s="31" t="s">
        <v>133</v>
      </c>
      <c r="B8" s="31" t="s">
        <v>141</v>
      </c>
      <c r="C8" s="32" t="s">
        <v>18</v>
      </c>
      <c r="D8" s="31" t="s">
        <v>17</v>
      </c>
      <c r="E8" s="31" t="s">
        <v>149</v>
      </c>
    </row>
    <row r="9" spans="1:6" ht="24.75">
      <c r="A9" s="31" t="s">
        <v>133</v>
      </c>
      <c r="B9" s="31" t="s">
        <v>134</v>
      </c>
      <c r="C9" s="32" t="s">
        <v>48</v>
      </c>
      <c r="D9" s="31" t="s">
        <v>47</v>
      </c>
      <c r="E9" s="31" t="s">
        <v>150</v>
      </c>
    </row>
    <row r="10" spans="1:6" ht="24.75">
      <c r="A10" s="31" t="s">
        <v>133</v>
      </c>
      <c r="B10" s="31" t="s">
        <v>141</v>
      </c>
      <c r="C10" s="32" t="s">
        <v>24</v>
      </c>
      <c r="D10" s="31" t="s">
        <v>23</v>
      </c>
      <c r="E10" s="31" t="s">
        <v>151</v>
      </c>
    </row>
    <row r="11" spans="1:6" ht="24.75">
      <c r="A11" s="31" t="s">
        <v>133</v>
      </c>
      <c r="B11" s="31" t="s">
        <v>134</v>
      </c>
      <c r="C11" s="32" t="s">
        <v>96</v>
      </c>
      <c r="D11" s="31" t="s">
        <v>95</v>
      </c>
      <c r="E11" s="31" t="s">
        <v>152</v>
      </c>
    </row>
    <row r="12" spans="1:6" ht="24.75">
      <c r="A12" s="31" t="s">
        <v>133</v>
      </c>
      <c r="B12" s="31" t="s">
        <v>153</v>
      </c>
      <c r="C12" s="32" t="s">
        <v>33</v>
      </c>
      <c r="D12" s="31" t="s">
        <v>32</v>
      </c>
      <c r="E12" s="31" t="s">
        <v>154</v>
      </c>
    </row>
    <row r="13" spans="1:6" ht="24.75">
      <c r="A13" s="31" t="s">
        <v>133</v>
      </c>
      <c r="B13" s="31" t="s">
        <v>134</v>
      </c>
      <c r="C13" s="32" t="s">
        <v>114</v>
      </c>
      <c r="D13" s="31" t="s">
        <v>113</v>
      </c>
      <c r="E13" s="31" t="s">
        <v>155</v>
      </c>
    </row>
    <row r="14" spans="1:6" ht="24.75">
      <c r="A14" s="31" t="s">
        <v>133</v>
      </c>
      <c r="B14" s="31" t="s">
        <v>156</v>
      </c>
      <c r="C14" s="32" t="s">
        <v>66</v>
      </c>
      <c r="D14" s="31" t="s">
        <v>65</v>
      </c>
      <c r="E14" s="31" t="s">
        <v>157</v>
      </c>
    </row>
    <row r="15" spans="1:6" ht="24.75">
      <c r="A15" s="31" t="s">
        <v>133</v>
      </c>
      <c r="B15" s="31" t="s">
        <v>158</v>
      </c>
      <c r="C15" s="32" t="s">
        <v>111</v>
      </c>
      <c r="D15" s="31" t="s">
        <v>110</v>
      </c>
      <c r="E15" s="31" t="s">
        <v>159</v>
      </c>
    </row>
    <row r="16" spans="1:6" ht="24.75">
      <c r="A16" s="31" t="s">
        <v>133</v>
      </c>
      <c r="B16" s="31" t="s">
        <v>160</v>
      </c>
      <c r="C16" s="32" t="s">
        <v>161</v>
      </c>
      <c r="D16" s="31" t="s">
        <v>8</v>
      </c>
      <c r="E16" s="31" t="s">
        <v>162</v>
      </c>
    </row>
    <row r="17" spans="1:5" ht="24.75">
      <c r="A17" s="31" t="s">
        <v>133</v>
      </c>
      <c r="B17" s="31" t="s">
        <v>163</v>
      </c>
      <c r="C17" s="32" t="s">
        <v>164</v>
      </c>
      <c r="D17" s="31" t="s">
        <v>14</v>
      </c>
      <c r="E17" s="31" t="s">
        <v>165</v>
      </c>
    </row>
    <row r="18" spans="1:5" ht="24.75">
      <c r="A18" s="31" t="s">
        <v>133</v>
      </c>
      <c r="B18" s="31" t="s">
        <v>166</v>
      </c>
      <c r="C18" s="32" t="s">
        <v>9</v>
      </c>
      <c r="D18" s="31" t="s">
        <v>8</v>
      </c>
      <c r="E18" s="31" t="s">
        <v>167</v>
      </c>
    </row>
    <row r="19" spans="1:5" ht="24.75">
      <c r="A19" s="31" t="s">
        <v>133</v>
      </c>
      <c r="B19" s="31" t="s">
        <v>168</v>
      </c>
      <c r="C19" s="32" t="s">
        <v>36</v>
      </c>
      <c r="D19" s="31" t="s">
        <v>35</v>
      </c>
      <c r="E19" s="31" t="s">
        <v>169</v>
      </c>
    </row>
    <row r="20" spans="1:5" ht="24.75">
      <c r="A20" s="31" t="s">
        <v>133</v>
      </c>
      <c r="B20" s="31" t="s">
        <v>141</v>
      </c>
      <c r="C20" s="32" t="s">
        <v>42</v>
      </c>
      <c r="D20" s="31" t="s">
        <v>41</v>
      </c>
      <c r="E20" s="31" t="s">
        <v>170</v>
      </c>
    </row>
    <row r="21" spans="1:5" ht="22.5">
      <c r="A21" s="31" t="s">
        <v>133</v>
      </c>
      <c r="B21" s="31" t="s">
        <v>171</v>
      </c>
      <c r="C21" s="32" t="s">
        <v>39</v>
      </c>
      <c r="D21" s="31" t="s">
        <v>38</v>
      </c>
      <c r="E21" s="31" t="s">
        <v>172</v>
      </c>
    </row>
    <row r="22" spans="1:5" ht="22.5">
      <c r="A22" s="31" t="s">
        <v>133</v>
      </c>
      <c r="B22" s="31" t="s">
        <v>134</v>
      </c>
      <c r="C22" s="32" t="s">
        <v>120</v>
      </c>
      <c r="D22" s="31" t="s">
        <v>119</v>
      </c>
      <c r="E22" s="31" t="s">
        <v>173</v>
      </c>
    </row>
    <row r="23" spans="1:5" ht="22.5">
      <c r="A23" s="31" t="s">
        <v>133</v>
      </c>
      <c r="B23" s="31" t="s">
        <v>174</v>
      </c>
      <c r="C23" s="32" t="s">
        <v>99</v>
      </c>
      <c r="D23" s="31" t="s">
        <v>98</v>
      </c>
      <c r="E23" s="31" t="s">
        <v>175</v>
      </c>
    </row>
    <row r="24" spans="1:5" ht="22.5">
      <c r="A24" s="31" t="s">
        <v>133</v>
      </c>
      <c r="B24" s="31" t="s">
        <v>134</v>
      </c>
      <c r="C24" s="32" t="s">
        <v>176</v>
      </c>
      <c r="D24" s="31" t="s">
        <v>44</v>
      </c>
      <c r="E24" s="31" t="s">
        <v>177</v>
      </c>
    </row>
    <row r="25" spans="1:5" ht="22.5">
      <c r="A25" s="31" t="s">
        <v>133</v>
      </c>
      <c r="B25" s="31" t="s">
        <v>178</v>
      </c>
      <c r="C25" s="32" t="s">
        <v>60</v>
      </c>
      <c r="D25" s="31" t="s">
        <v>59</v>
      </c>
      <c r="E25" s="31" t="s">
        <v>179</v>
      </c>
    </row>
    <row r="26" spans="1:5" ht="22.5">
      <c r="A26" s="31" t="s">
        <v>133</v>
      </c>
      <c r="B26" s="31" t="s">
        <v>134</v>
      </c>
      <c r="C26" s="32" t="s">
        <v>123</v>
      </c>
      <c r="D26" s="31" t="s">
        <v>122</v>
      </c>
      <c r="E26" s="31" t="s">
        <v>180</v>
      </c>
    </row>
    <row r="27" spans="1:5" ht="22.5">
      <c r="A27" s="31" t="s">
        <v>133</v>
      </c>
      <c r="B27" s="31" t="s">
        <v>141</v>
      </c>
      <c r="C27" s="32" t="s">
        <v>81</v>
      </c>
      <c r="D27" s="31" t="s">
        <v>80</v>
      </c>
      <c r="E27" s="31" t="s">
        <v>181</v>
      </c>
    </row>
    <row r="28" spans="1:5" ht="22.5">
      <c r="A28" s="31" t="s">
        <v>133</v>
      </c>
      <c r="B28" s="31" t="s">
        <v>182</v>
      </c>
      <c r="C28" s="32" t="s">
        <v>75</v>
      </c>
      <c r="D28" s="31" t="s">
        <v>74</v>
      </c>
      <c r="E28" s="31" t="s">
        <v>183</v>
      </c>
    </row>
    <row r="29" spans="1:5" ht="22.5">
      <c r="A29" s="31" t="s">
        <v>133</v>
      </c>
      <c r="B29" s="31" t="s">
        <v>134</v>
      </c>
      <c r="C29" s="32" t="s">
        <v>117</v>
      </c>
      <c r="D29" s="31" t="s">
        <v>116</v>
      </c>
      <c r="E29" s="31" t="s">
        <v>184</v>
      </c>
    </row>
    <row r="30" spans="1:5" ht="22.5">
      <c r="A30" s="31" t="s">
        <v>133</v>
      </c>
      <c r="B30" s="31" t="s">
        <v>185</v>
      </c>
      <c r="C30" s="32" t="s">
        <v>51</v>
      </c>
      <c r="D30" s="31" t="s">
        <v>50</v>
      </c>
      <c r="E30" s="31" t="s">
        <v>186</v>
      </c>
    </row>
    <row r="31" spans="1:5" ht="22.5">
      <c r="A31" s="31" t="s">
        <v>133</v>
      </c>
      <c r="B31" s="31" t="s">
        <v>187</v>
      </c>
      <c r="C31" s="32" t="s">
        <v>93</v>
      </c>
      <c r="D31" s="31" t="s">
        <v>92</v>
      </c>
      <c r="E31" s="31" t="s">
        <v>188</v>
      </c>
    </row>
    <row r="32" spans="1:5" ht="22.5">
      <c r="A32" s="31" t="s">
        <v>133</v>
      </c>
      <c r="B32" s="31" t="s">
        <v>134</v>
      </c>
      <c r="C32" s="32" t="s">
        <v>84</v>
      </c>
      <c r="D32" s="31" t="s">
        <v>83</v>
      </c>
      <c r="E32" s="31" t="s">
        <v>189</v>
      </c>
    </row>
    <row r="33" spans="1:5" ht="22.5">
      <c r="A33" s="31" t="s">
        <v>133</v>
      </c>
      <c r="B33" s="31" t="s">
        <v>134</v>
      </c>
      <c r="C33" s="32" t="s">
        <v>63</v>
      </c>
      <c r="D33" s="31" t="s">
        <v>62</v>
      </c>
      <c r="E33" s="31" t="s">
        <v>190</v>
      </c>
    </row>
    <row r="34" spans="1:5" ht="22.5">
      <c r="A34" s="31" t="s">
        <v>133</v>
      </c>
      <c r="B34" s="31" t="s">
        <v>191</v>
      </c>
      <c r="C34" s="32" t="s">
        <v>87</v>
      </c>
      <c r="D34" s="31" t="s">
        <v>86</v>
      </c>
      <c r="E34" s="31" t="s">
        <v>192</v>
      </c>
    </row>
    <row r="35" spans="1:5" ht="22.5">
      <c r="A35" s="31" t="s">
        <v>133</v>
      </c>
      <c r="B35" s="31" t="s">
        <v>134</v>
      </c>
      <c r="C35" s="32" t="s">
        <v>193</v>
      </c>
      <c r="D35" s="31" t="s">
        <v>20</v>
      </c>
      <c r="E35" s="31" t="s">
        <v>194</v>
      </c>
    </row>
    <row r="36" spans="1:5" ht="22.5">
      <c r="A36" s="31" t="s">
        <v>133</v>
      </c>
      <c r="B36" s="31" t="s">
        <v>195</v>
      </c>
      <c r="C36" s="32" t="s">
        <v>196</v>
      </c>
      <c r="D36" s="31" t="s">
        <v>104</v>
      </c>
      <c r="E36" s="31" t="s">
        <v>197</v>
      </c>
    </row>
    <row r="37" spans="1:5" ht="22.5">
      <c r="A37" s="31" t="s">
        <v>133</v>
      </c>
      <c r="B37" s="31" t="s">
        <v>134</v>
      </c>
      <c r="C37" s="32" t="s">
        <v>69</v>
      </c>
      <c r="D37" s="31" t="s">
        <v>68</v>
      </c>
      <c r="E37" s="31" t="s">
        <v>198</v>
      </c>
    </row>
    <row r="38" spans="1:5" ht="22.5">
      <c r="A38" s="31" t="s">
        <v>133</v>
      </c>
      <c r="B38" s="31" t="s">
        <v>163</v>
      </c>
      <c r="C38" s="32" t="s">
        <v>102</v>
      </c>
      <c r="D38" s="31" t="s">
        <v>101</v>
      </c>
      <c r="E38" s="31" t="s">
        <v>199</v>
      </c>
    </row>
    <row r="39" spans="1:5" ht="22.5">
      <c r="A39" s="31" t="s">
        <v>133</v>
      </c>
      <c r="B39" s="31" t="s">
        <v>200</v>
      </c>
      <c r="C39" s="32" t="s">
        <v>201</v>
      </c>
      <c r="D39" s="31" t="s">
        <v>11</v>
      </c>
      <c r="E39" s="31" t="s">
        <v>202</v>
      </c>
    </row>
    <row r="40" spans="1:5" ht="22.5">
      <c r="A40" s="31" t="s">
        <v>133</v>
      </c>
      <c r="B40" s="31" t="s">
        <v>203</v>
      </c>
      <c r="C40" s="32" t="s">
        <v>126</v>
      </c>
      <c r="D40" s="31" t="s">
        <v>125</v>
      </c>
      <c r="E40" s="31" t="s">
        <v>204</v>
      </c>
    </row>
    <row r="41" spans="1:5" ht="22.5">
      <c r="A41" s="31" t="s">
        <v>133</v>
      </c>
      <c r="B41" s="31" t="s">
        <v>205</v>
      </c>
      <c r="C41" s="32" t="s">
        <v>90</v>
      </c>
      <c r="D41" s="31" t="s">
        <v>89</v>
      </c>
      <c r="E41" s="31" t="s">
        <v>206</v>
      </c>
    </row>
    <row r="42" spans="1:5" ht="22.5">
      <c r="A42" s="31" t="s">
        <v>133</v>
      </c>
      <c r="B42" s="31" t="s">
        <v>207</v>
      </c>
      <c r="C42" s="32" t="s">
        <v>54</v>
      </c>
      <c r="D42" s="31" t="s">
        <v>53</v>
      </c>
      <c r="E42" s="31" t="s">
        <v>208</v>
      </c>
    </row>
    <row r="43" spans="1:5" ht="22.5">
      <c r="A43" s="32" t="s">
        <v>209</v>
      </c>
      <c r="B43" s="32" t="s">
        <v>210</v>
      </c>
      <c r="C43" s="32" t="s">
        <v>211</v>
      </c>
      <c r="D43" s="32" t="s">
        <v>212</v>
      </c>
      <c r="E43" s="31" t="s">
        <v>213</v>
      </c>
    </row>
    <row r="44" spans="1:5" ht="22.5">
      <c r="A44" s="31" t="s">
        <v>214</v>
      </c>
      <c r="B44" s="31" t="s">
        <v>203</v>
      </c>
      <c r="C44" s="32" t="s">
        <v>129</v>
      </c>
      <c r="D44" s="31" t="s">
        <v>128</v>
      </c>
      <c r="E44" s="31" t="s">
        <v>215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2018-05-02T01:17:11Z</cp:lastPrinted>
  <dcterms:created xsi:type="dcterms:W3CDTF">2018-04-26T01:42:00Z</dcterms:created>
  <dcterms:modified xsi:type="dcterms:W3CDTF">2018-05-02T01:17:13Z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